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isp per elettrofisiologia" sheetId="1" r:id="rId1"/>
  </sheets>
  <definedNames>
    <definedName name="_xlnm.Print_Titles" localSheetId="0">'disp per elettrofisiologia'!$1:$1</definedName>
    <definedName name="Excel_BuiltIn_Print_Titles" localSheetId="0">'disp per elettrofisiologia'!$A$1:$IQ$1</definedName>
  </definedNames>
  <calcPr fullCalcOnLoad="1"/>
</workbook>
</file>

<file path=xl/sharedStrings.xml><?xml version="1.0" encoding="utf-8"?>
<sst xmlns="http://schemas.openxmlformats.org/spreadsheetml/2006/main" count="150" uniqueCount="150">
  <si>
    <t>Lotto</t>
  </si>
  <si>
    <t xml:space="preserve">Descrizione </t>
  </si>
  <si>
    <t>Fabbisogno biennale</t>
  </si>
  <si>
    <t>Importo unitario a base d’asta IVA esclusa</t>
  </si>
  <si>
    <t>Importo complessivo biennale a base d’asta  IVA esclusa</t>
  </si>
  <si>
    <t>Prezzo unitario offerto IVA esclusa</t>
  </si>
  <si>
    <t>Prezzo complessivo offerto IVA esclusa</t>
  </si>
  <si>
    <t>IVA</t>
  </si>
  <si>
    <t>Confezionamento</t>
  </si>
  <si>
    <t>Codice CND</t>
  </si>
  <si>
    <t>Numero repertorio</t>
  </si>
  <si>
    <t>Codice ref codice prodotto</t>
  </si>
  <si>
    <t>1 CIG: 9070293292</t>
  </si>
  <si>
    <t>Aghi per puntura arteriosa</t>
  </si>
  <si>
    <t>2 CIG: 9070300857</t>
  </si>
  <si>
    <t>Siringhe per iniezione manuale di mdc</t>
  </si>
  <si>
    <t>3 CIG: 9070306D49</t>
  </si>
  <si>
    <t>KIT STERILE PER ANGIOGRAFIA</t>
  </si>
  <si>
    <t>4 CIG: 907031116D</t>
  </si>
  <si>
    <t>Kit sterile per ecografia</t>
  </si>
  <si>
    <t>5 CIG: 9070318732</t>
  </si>
  <si>
    <t>rubinetto a 1 via</t>
  </si>
  <si>
    <t>6 CIG: 90703208D8</t>
  </si>
  <si>
    <t>valvola emostatica a Y Tuohy Borst</t>
  </si>
  <si>
    <t>7 CIG: 9070324C24</t>
  </si>
  <si>
    <t>Introduttori vascolari  accesso femorale</t>
  </si>
  <si>
    <t>8 CIG: 9070328F70</t>
  </si>
  <si>
    <t>Introduttore vascolare radiale</t>
  </si>
  <si>
    <t>9 CIG: 9070359907</t>
  </si>
  <si>
    <t>Introduttore idrofilico radiale  a lume maggiorato</t>
  </si>
  <si>
    <t>10 CIG: 9070368077</t>
  </si>
  <si>
    <t>Introduttore idrofilico  Radiale 5/6F</t>
  </si>
  <si>
    <t>11 CIG: 90703723C3</t>
  </si>
  <si>
    <t>Introduttore valvolato armato</t>
  </si>
  <si>
    <t>12 CIG: 9070374569</t>
  </si>
  <si>
    <t>Introduttori – guida per angioplastiche periferiche</t>
  </si>
  <si>
    <t>13 CIG: 9070382C01</t>
  </si>
  <si>
    <t>Guide angiografiche idrofiliche</t>
  </si>
  <si>
    <t>14 CIG: 90703880F8</t>
  </si>
  <si>
    <t>Guida Amplatz super stiff</t>
  </si>
  <si>
    <t>15 CIG: 90703956BD</t>
  </si>
  <si>
    <t xml:space="preserve">Guide angiografiche teflonate </t>
  </si>
  <si>
    <t>16 CIG: 907041031F</t>
  </si>
  <si>
    <t>Guida 0.014</t>
  </si>
  <si>
    <t>17 CIG: 9070416811</t>
  </si>
  <si>
    <t>Guida 0.18</t>
  </si>
  <si>
    <t>18 CIG: 9070420B5D</t>
  </si>
  <si>
    <t>Guida 0.014 e 0.016 ipotubo in nitinol</t>
  </si>
  <si>
    <t>19 CIG: 90704303A0</t>
  </si>
  <si>
    <t>Cateteri vascolari diagnostici</t>
  </si>
  <si>
    <t>20 CIG: 9070442D84</t>
  </si>
  <si>
    <t>Cateteri diagnostici vascolari idrofili 4/5F corti</t>
  </si>
  <si>
    <t>21 CIG: 90704514F4</t>
  </si>
  <si>
    <t>Cateteri diagnostici vascolari idrofili 4/5F lunghi</t>
  </si>
  <si>
    <t>22 CIG: 9070459B8C</t>
  </si>
  <si>
    <t>Cateteri guida</t>
  </si>
  <si>
    <t>23 CIG: 9070466156</t>
  </si>
  <si>
    <t>Microcatetere idrofilo</t>
  </si>
  <si>
    <t>24 CIG: 9070471575</t>
  </si>
  <si>
    <t>Microcatetere ad alto flusso</t>
  </si>
  <si>
    <t>25 CIG: 9070477A67</t>
  </si>
  <si>
    <t>Microcatetere  in nitinol</t>
  </si>
  <si>
    <t>26 CIG: 9070482E86</t>
  </si>
  <si>
    <t>Microcatetere per embolizzazione</t>
  </si>
  <si>
    <t>27 CIG: 90704861D7</t>
  </si>
  <si>
    <t>Microcatetere armato</t>
  </si>
  <si>
    <t>28 CIG: 907049379C</t>
  </si>
  <si>
    <t>Torque Vises</t>
  </si>
  <si>
    <t>29 CIG: 9070498BBB</t>
  </si>
  <si>
    <t>Stent Venoso</t>
  </si>
  <si>
    <t>30 CIG: 9070503FDA</t>
  </si>
  <si>
    <t>Filtro  cavale  rimovibile</t>
  </si>
  <si>
    <t>31 CIG: 907050732B</t>
  </si>
  <si>
    <t>SISTEMA DI EMOSTASI a bracciale</t>
  </si>
  <si>
    <t>32 CIG: 907051381D</t>
  </si>
  <si>
    <t>Sistemi di compressione dell’arteria radiale</t>
  </si>
  <si>
    <t>33 CIG: 9070520DE2</t>
  </si>
  <si>
    <t xml:space="preserve">Sistemi per emostasi dell’arteria femorale a componenti assorbibili </t>
  </si>
  <si>
    <t>34 CIG: 90705273AC</t>
  </si>
  <si>
    <t>Microspirali embolizzanti  a distacco controllato</t>
  </si>
  <si>
    <t>35 CIG: 9070535A44</t>
  </si>
  <si>
    <t>spirali embolizzanti  a distacco controllato</t>
  </si>
  <si>
    <t>36 CIG: 9070539D90</t>
  </si>
  <si>
    <t>Spirali embolizzant</t>
  </si>
  <si>
    <t>37 CIG: 90705441B4</t>
  </si>
  <si>
    <t xml:space="preserve"> vascular plug</t>
  </si>
  <si>
    <t>38 CIG: 9070548500</t>
  </si>
  <si>
    <t>Spongostan</t>
  </si>
  <si>
    <t>39 CIG: 9070555AC5</t>
  </si>
  <si>
    <t>Dispositivo di gonfiaggio</t>
  </si>
  <si>
    <t>40 CIG: 9070563162</t>
  </si>
  <si>
    <t>Catetere per angioplastica periferica</t>
  </si>
  <si>
    <t>41 CIG: 90705674AE</t>
  </si>
  <si>
    <t>Cateteri a palloncino per piccoli vasi</t>
  </si>
  <si>
    <t>42 CIG: 9070575B46</t>
  </si>
  <si>
    <t>palloncino x PTA dotato di aterotomi</t>
  </si>
  <si>
    <t>43 CIG: 9070580F65</t>
  </si>
  <si>
    <t>Catetere a palloncino semicompliante</t>
  </si>
  <si>
    <t>44 CIG: 90705842B6</t>
  </si>
  <si>
    <t>Palloni per angioplastica periferica dei grossi vasi</t>
  </si>
  <si>
    <t>45 CIG: 907059294E</t>
  </si>
  <si>
    <t>Catetere a palloncino OTW 0.035,ultra non compliante e ad alta pressione</t>
  </si>
  <si>
    <t>46 CIG: 9070593A21</t>
  </si>
  <si>
    <t>Catetere a palloncino per dilatazione fino a 40 Atm</t>
  </si>
  <si>
    <t>47 CIG: 9070599F13</t>
  </si>
  <si>
    <t>stent ricoperto</t>
  </si>
  <si>
    <t>48 CIG: 9070603264</t>
  </si>
  <si>
    <r>
      <rPr>
        <sz val="8"/>
        <rFont val="Arial"/>
        <family val="2"/>
      </rPr>
      <t xml:space="preserve"> </t>
    </r>
    <r>
      <rPr>
        <sz val="12"/>
        <color indexed="8"/>
        <rFont val="Calibri"/>
        <family val="0"/>
      </rPr>
      <t>Endoprotesi in PTFE</t>
    </r>
  </si>
  <si>
    <t>49 CIG: 90706075B0</t>
  </si>
  <si>
    <t>Set per estrazione corpi estranei</t>
  </si>
  <si>
    <t>50 CIG: 9070614B75</t>
  </si>
  <si>
    <t>Recuperatore vascolare</t>
  </si>
  <si>
    <t>51 CIG: 9070622212</t>
  </si>
  <si>
    <t>Aghi di Chiba</t>
  </si>
  <si>
    <t>52 CIG: 907063197D</t>
  </si>
  <si>
    <t>Raccordi</t>
  </si>
  <si>
    <t>53 CIG: 907063901A</t>
  </si>
  <si>
    <t>Dilatatori fasciali</t>
  </si>
  <si>
    <t>54 CIG: 9070643366</t>
  </si>
  <si>
    <t>introduttore peel away</t>
  </si>
  <si>
    <t>55 CIG: 90706465DF</t>
  </si>
  <si>
    <t>SET PER BIOPSIA  TRANSGIUGULARE</t>
  </si>
  <si>
    <t>56 CIG: 9070652AD1</t>
  </si>
  <si>
    <t xml:space="preserve">SET PER BIOPSIA BILIARE TRANSLUMINALE  </t>
  </si>
  <si>
    <t>57 CIG: 907066016E</t>
  </si>
  <si>
    <t>Kit per gastrostomia percutanea</t>
  </si>
  <si>
    <t>58 CIG: 907066558D</t>
  </si>
  <si>
    <t>Stent ureterale metallico</t>
  </si>
  <si>
    <t>59 CIG: 9070672B52</t>
  </si>
  <si>
    <t>Stent ureterale plastico</t>
  </si>
  <si>
    <t>60 CIG: 9070677F71</t>
  </si>
  <si>
    <t>Termocoppie interstiziali</t>
  </si>
  <si>
    <t>61 CIG: 907068560E</t>
  </si>
  <si>
    <t>Sistema di introduzione per  manovre interventistiche</t>
  </si>
  <si>
    <t>62 CIG: 907068995A</t>
  </si>
  <si>
    <t>stent biliare metallico percutaneo</t>
  </si>
  <si>
    <t>63 CIG: 9070697FF2</t>
  </si>
  <si>
    <t>KIT x angio a CO2</t>
  </si>
  <si>
    <t>64 CIG: 90707034E9</t>
  </si>
  <si>
    <t>Stone basket</t>
  </si>
  <si>
    <t>65 CIG: 9070712C54</t>
  </si>
  <si>
    <t>cateteri di drenaggio</t>
  </si>
  <si>
    <t>66 CIG: 907071921E</t>
  </si>
  <si>
    <t>cateteri di drenaggio biliare</t>
  </si>
  <si>
    <t>67 CIG: 907072463D</t>
  </si>
  <si>
    <t>particelle embolizzanti</t>
  </si>
  <si>
    <t>68 CIG: 9070728989</t>
  </si>
  <si>
    <t>Sistema di drenaggio intermittente a lungo termine pleurico e peritoneale</t>
  </si>
  <si>
    <t>69 CIG: 9070736026</t>
  </si>
  <si>
    <t>Aghi per elettroporazione reversibile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</si>
</sst>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#,##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0"/>
    </font>
    <font>
      <u val="single"/>
      <sz val="8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Border="1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wrapText="1"/>
    </xf>
    <xf numFmtId="164" fontId="0" fillId="0" borderId="1" xfId="0" applyFont="1" applyFill="1" applyBorder="1" applyAlignment="1">
      <alignment horizontal="left"/>
    </xf>
    <xf numFmtId="164" fontId="4" fillId="0" borderId="1" xfId="0" applyFont="1" applyFill="1" applyBorder="1" applyAlignment="1">
      <alignment horizontal="justify" wrapText="1"/>
    </xf>
    <xf numFmtId="164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/>
    </xf>
    <xf numFmtId="164" fontId="0" fillId="0" borderId="1" xfId="0" applyFill="1" applyBorder="1" applyAlignment="1">
      <alignment/>
    </xf>
    <xf numFmtId="164" fontId="0" fillId="0" borderId="0" xfId="0" applyFill="1" applyAlignment="1">
      <alignment/>
    </xf>
    <xf numFmtId="164" fontId="4" fillId="0" borderId="1" xfId="0" applyFont="1" applyBorder="1" applyAlignment="1">
      <alignment wrapText="1"/>
    </xf>
    <xf numFmtId="164" fontId="4" fillId="0" borderId="1" xfId="0" applyFont="1" applyBorder="1" applyAlignment="1">
      <alignment horizontal="justify" wrapText="1"/>
    </xf>
    <xf numFmtId="164" fontId="5" fillId="0" borderId="1" xfId="0" applyFont="1" applyBorder="1" applyAlignment="1">
      <alignment horizontal="justify" wrapText="1"/>
    </xf>
    <xf numFmtId="165" fontId="6" fillId="0" borderId="1" xfId="0" applyNumberFormat="1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6" fillId="0" borderId="0" xfId="0" applyFont="1" applyFill="1" applyAlignment="1">
      <alignment/>
    </xf>
    <xf numFmtId="164" fontId="5" fillId="0" borderId="1" xfId="0" applyFont="1" applyBorder="1" applyAlignment="1">
      <alignment wrapText="1"/>
    </xf>
    <xf numFmtId="164" fontId="1" fillId="0" borderId="1" xfId="0" applyFont="1" applyBorder="1" applyAlignment="1">
      <alignment horizontal="justify" wrapText="1"/>
    </xf>
    <xf numFmtId="164" fontId="8" fillId="0" borderId="1" xfId="0" applyFont="1" applyBorder="1" applyAlignment="1">
      <alignment horizontal="justify" wrapText="1"/>
    </xf>
    <xf numFmtId="164" fontId="8" fillId="0" borderId="1" xfId="0" applyFont="1" applyBorder="1" applyAlignment="1">
      <alignment wrapText="1"/>
    </xf>
    <xf numFmtId="165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110" zoomScaleNormal="110" workbookViewId="0" topLeftCell="A1">
      <selection activeCell="B8" sqref="B8"/>
    </sheetView>
  </sheetViews>
  <sheetFormatPr defaultColWidth="11.421875" defaultRowHeight="12.75"/>
  <cols>
    <col min="1" max="1" width="28.7109375" style="1" customWidth="1"/>
    <col min="2" max="2" width="40.28125" style="2" customWidth="1"/>
    <col min="3" max="3" width="17.00390625" style="3" customWidth="1"/>
    <col min="4" max="4" width="13.57421875" style="4" customWidth="1"/>
    <col min="5" max="5" width="21.8515625" style="5" customWidth="1"/>
    <col min="6" max="7" width="11.00390625" style="5" customWidth="1"/>
  </cols>
  <sheetData>
    <row r="1" spans="1:13" ht="47.25">
      <c r="A1" s="6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2"/>
    </row>
    <row r="2" spans="1:12" s="19" customFormat="1" ht="14.25">
      <c r="A2" s="13" t="s">
        <v>12</v>
      </c>
      <c r="B2" s="14" t="s">
        <v>13</v>
      </c>
      <c r="C2" s="15">
        <v>200</v>
      </c>
      <c r="D2" s="16">
        <v>2</v>
      </c>
      <c r="E2" s="16">
        <f aca="true" t="shared" si="0" ref="E2:E70">D2*C2</f>
        <v>400</v>
      </c>
      <c r="F2" s="17"/>
      <c r="G2" s="17"/>
      <c r="H2" s="18"/>
      <c r="I2" s="18"/>
      <c r="J2" s="18"/>
      <c r="K2" s="18"/>
      <c r="L2" s="18"/>
    </row>
    <row r="3" spans="1:12" s="19" customFormat="1" ht="14.25">
      <c r="A3" s="13" t="s">
        <v>14</v>
      </c>
      <c r="B3" s="14" t="s">
        <v>15</v>
      </c>
      <c r="C3" s="15">
        <v>200</v>
      </c>
      <c r="D3" s="16">
        <v>10</v>
      </c>
      <c r="E3" s="16">
        <f t="shared" si="0"/>
        <v>2000</v>
      </c>
      <c r="F3" s="17"/>
      <c r="G3" s="17"/>
      <c r="H3" s="18"/>
      <c r="I3" s="18"/>
      <c r="J3" s="18"/>
      <c r="K3" s="18"/>
      <c r="L3" s="18"/>
    </row>
    <row r="4" spans="1:12" s="19" customFormat="1" ht="12.75" customHeight="1">
      <c r="A4" s="13" t="s">
        <v>16</v>
      </c>
      <c r="B4" s="14" t="s">
        <v>17</v>
      </c>
      <c r="C4" s="15">
        <v>400</v>
      </c>
      <c r="D4" s="16">
        <v>60</v>
      </c>
      <c r="E4" s="16">
        <f t="shared" si="0"/>
        <v>24000</v>
      </c>
      <c r="F4" s="17"/>
      <c r="G4" s="17"/>
      <c r="H4" s="18"/>
      <c r="I4" s="18"/>
      <c r="J4" s="18"/>
      <c r="K4" s="18"/>
      <c r="L4" s="18"/>
    </row>
    <row r="5" spans="1:12" s="19" customFormat="1" ht="14.25">
      <c r="A5" s="13" t="s">
        <v>18</v>
      </c>
      <c r="B5" s="20" t="s">
        <v>19</v>
      </c>
      <c r="C5" s="15">
        <v>400</v>
      </c>
      <c r="D5" s="16">
        <v>9</v>
      </c>
      <c r="E5" s="16">
        <f t="shared" si="0"/>
        <v>3600</v>
      </c>
      <c r="F5" s="17"/>
      <c r="G5" s="17"/>
      <c r="H5" s="18"/>
      <c r="I5" s="18"/>
      <c r="J5" s="18"/>
      <c r="K5" s="18"/>
      <c r="L5" s="18"/>
    </row>
    <row r="6" spans="1:12" s="19" customFormat="1" ht="14.25" customHeight="1">
      <c r="A6" s="13" t="s">
        <v>20</v>
      </c>
      <c r="B6" s="21" t="s">
        <v>21</v>
      </c>
      <c r="C6" s="15">
        <v>400</v>
      </c>
      <c r="D6" s="16">
        <v>7</v>
      </c>
      <c r="E6" s="16">
        <f t="shared" si="0"/>
        <v>2800</v>
      </c>
      <c r="F6" s="17"/>
      <c r="G6" s="17"/>
      <c r="H6" s="18"/>
      <c r="I6" s="18"/>
      <c r="J6" s="18"/>
      <c r="K6" s="18"/>
      <c r="L6" s="18"/>
    </row>
    <row r="7" spans="1:12" s="19" customFormat="1" ht="14.25">
      <c r="A7" s="13" t="s">
        <v>22</v>
      </c>
      <c r="B7" s="21" t="s">
        <v>23</v>
      </c>
      <c r="C7" s="15">
        <v>200</v>
      </c>
      <c r="D7" s="16">
        <v>18</v>
      </c>
      <c r="E7" s="16">
        <f t="shared" si="0"/>
        <v>3600</v>
      </c>
      <c r="F7" s="17"/>
      <c r="G7" s="17"/>
      <c r="H7" s="18"/>
      <c r="I7" s="18"/>
      <c r="J7" s="18"/>
      <c r="K7" s="18"/>
      <c r="L7" s="18"/>
    </row>
    <row r="8" spans="1:12" s="19" customFormat="1" ht="14.25" customHeight="1">
      <c r="A8" s="13" t="s">
        <v>24</v>
      </c>
      <c r="B8" s="21" t="s">
        <v>25</v>
      </c>
      <c r="C8" s="15">
        <v>400</v>
      </c>
      <c r="D8" s="16">
        <v>22</v>
      </c>
      <c r="E8" s="16">
        <f t="shared" si="0"/>
        <v>8800</v>
      </c>
      <c r="F8" s="17"/>
      <c r="G8" s="17"/>
      <c r="H8" s="18"/>
      <c r="I8" s="18"/>
      <c r="J8" s="18"/>
      <c r="K8" s="18"/>
      <c r="L8" s="18"/>
    </row>
    <row r="9" spans="1:12" s="19" customFormat="1" ht="14.25">
      <c r="A9" s="13" t="s">
        <v>26</v>
      </c>
      <c r="B9" s="21" t="s">
        <v>27</v>
      </c>
      <c r="C9" s="15">
        <v>100</v>
      </c>
      <c r="D9" s="16">
        <v>56</v>
      </c>
      <c r="E9" s="16">
        <f t="shared" si="0"/>
        <v>5600</v>
      </c>
      <c r="F9" s="17"/>
      <c r="G9" s="17"/>
      <c r="H9" s="18"/>
      <c r="I9" s="18"/>
      <c r="J9" s="18"/>
      <c r="K9" s="18"/>
      <c r="L9" s="18"/>
    </row>
    <row r="10" spans="1:12" s="19" customFormat="1" ht="14.25">
      <c r="A10" s="13" t="s">
        <v>28</v>
      </c>
      <c r="B10" s="22" t="s">
        <v>29</v>
      </c>
      <c r="C10" s="15">
        <v>100</v>
      </c>
      <c r="D10" s="16">
        <v>40</v>
      </c>
      <c r="E10" s="16">
        <f t="shared" si="0"/>
        <v>4000</v>
      </c>
      <c r="F10" s="17"/>
      <c r="G10" s="17"/>
      <c r="H10" s="18"/>
      <c r="I10" s="18"/>
      <c r="J10" s="18"/>
      <c r="K10" s="18"/>
      <c r="L10" s="18"/>
    </row>
    <row r="11" spans="1:12" s="19" customFormat="1" ht="14.25">
      <c r="A11" s="13" t="s">
        <v>30</v>
      </c>
      <c r="B11" s="22" t="s">
        <v>31</v>
      </c>
      <c r="C11" s="15">
        <v>100</v>
      </c>
      <c r="D11" s="16">
        <v>40</v>
      </c>
      <c r="E11" s="16">
        <f t="shared" si="0"/>
        <v>4000</v>
      </c>
      <c r="F11" s="17"/>
      <c r="G11" s="17"/>
      <c r="H11" s="18"/>
      <c r="I11" s="18"/>
      <c r="J11" s="18"/>
      <c r="K11" s="18"/>
      <c r="L11" s="18"/>
    </row>
    <row r="12" spans="1:12" s="19" customFormat="1" ht="14.25">
      <c r="A12" s="13" t="s">
        <v>32</v>
      </c>
      <c r="B12" s="21" t="s">
        <v>33</v>
      </c>
      <c r="C12" s="15">
        <v>100</v>
      </c>
      <c r="D12" s="16">
        <v>22</v>
      </c>
      <c r="E12" s="16">
        <f t="shared" si="0"/>
        <v>2200</v>
      </c>
      <c r="F12" s="17"/>
      <c r="G12" s="17"/>
      <c r="H12" s="18"/>
      <c r="I12" s="18"/>
      <c r="J12" s="18"/>
      <c r="K12" s="18"/>
      <c r="L12" s="18"/>
    </row>
    <row r="13" spans="1:12" s="19" customFormat="1" ht="14.25">
      <c r="A13" s="13" t="s">
        <v>34</v>
      </c>
      <c r="B13" s="21" t="s">
        <v>35</v>
      </c>
      <c r="C13" s="15">
        <v>20</v>
      </c>
      <c r="D13" s="16">
        <v>142</v>
      </c>
      <c r="E13" s="16">
        <f t="shared" si="0"/>
        <v>2840</v>
      </c>
      <c r="F13" s="17"/>
      <c r="G13" s="17"/>
      <c r="H13" s="18"/>
      <c r="I13" s="18"/>
      <c r="J13" s="18"/>
      <c r="K13" s="18"/>
      <c r="L13" s="18"/>
    </row>
    <row r="14" spans="1:12" s="25" customFormat="1" ht="14.25">
      <c r="A14" s="13" t="s">
        <v>36</v>
      </c>
      <c r="B14" s="21" t="s">
        <v>37</v>
      </c>
      <c r="C14" s="15">
        <v>400</v>
      </c>
      <c r="D14" s="16">
        <v>57.5</v>
      </c>
      <c r="E14" s="16">
        <f t="shared" si="0"/>
        <v>23000</v>
      </c>
      <c r="F14" s="23"/>
      <c r="G14" s="23"/>
      <c r="H14" s="24"/>
      <c r="I14" s="24"/>
      <c r="J14" s="24"/>
      <c r="K14" s="24"/>
      <c r="L14" s="24"/>
    </row>
    <row r="15" spans="1:12" s="19" customFormat="1" ht="14.25">
      <c r="A15" s="13" t="s">
        <v>38</v>
      </c>
      <c r="B15" s="21" t="s">
        <v>39</v>
      </c>
      <c r="C15" s="15">
        <v>200</v>
      </c>
      <c r="D15" s="16">
        <v>54</v>
      </c>
      <c r="E15" s="16">
        <f t="shared" si="0"/>
        <v>10800</v>
      </c>
      <c r="F15" s="17"/>
      <c r="G15" s="17"/>
      <c r="H15" s="18"/>
      <c r="I15" s="18"/>
      <c r="J15" s="18"/>
      <c r="K15" s="18"/>
      <c r="L15" s="18"/>
    </row>
    <row r="16" spans="1:12" s="19" customFormat="1" ht="14.25">
      <c r="A16" s="13" t="s">
        <v>40</v>
      </c>
      <c r="B16" s="21" t="s">
        <v>41</v>
      </c>
      <c r="C16" s="15">
        <v>100</v>
      </c>
      <c r="D16" s="16">
        <v>9</v>
      </c>
      <c r="E16" s="16">
        <f t="shared" si="0"/>
        <v>900</v>
      </c>
      <c r="F16" s="17"/>
      <c r="G16" s="17"/>
      <c r="H16" s="18"/>
      <c r="I16" s="18"/>
      <c r="J16" s="18"/>
      <c r="K16" s="18"/>
      <c r="L16" s="18"/>
    </row>
    <row r="17" spans="1:12" s="19" customFormat="1" ht="14.25">
      <c r="A17" s="13" t="s">
        <v>42</v>
      </c>
      <c r="B17" s="21" t="s">
        <v>43</v>
      </c>
      <c r="C17" s="15">
        <v>100</v>
      </c>
      <c r="D17" s="16">
        <v>115</v>
      </c>
      <c r="E17" s="16">
        <f t="shared" si="0"/>
        <v>11500</v>
      </c>
      <c r="F17" s="17"/>
      <c r="G17" s="17"/>
      <c r="H17" s="18"/>
      <c r="I17" s="18"/>
      <c r="J17" s="18"/>
      <c r="K17" s="18"/>
      <c r="L17" s="18"/>
    </row>
    <row r="18" spans="1:12" s="19" customFormat="1" ht="14.25">
      <c r="A18" s="13" t="s">
        <v>44</v>
      </c>
      <c r="B18" s="20" t="s">
        <v>45</v>
      </c>
      <c r="C18" s="15">
        <v>100</v>
      </c>
      <c r="D18" s="16">
        <v>90</v>
      </c>
      <c r="E18" s="16">
        <f t="shared" si="0"/>
        <v>9000</v>
      </c>
      <c r="F18" s="17"/>
      <c r="G18" s="17"/>
      <c r="H18" s="18"/>
      <c r="I18" s="18"/>
      <c r="J18" s="18"/>
      <c r="K18" s="18"/>
      <c r="L18" s="18"/>
    </row>
    <row r="19" spans="1:12" s="19" customFormat="1" ht="14.25">
      <c r="A19" s="13" t="s">
        <v>46</v>
      </c>
      <c r="B19" s="21" t="s">
        <v>47</v>
      </c>
      <c r="C19" s="15">
        <v>100</v>
      </c>
      <c r="D19" s="16">
        <v>185</v>
      </c>
      <c r="E19" s="16">
        <f t="shared" si="0"/>
        <v>18500</v>
      </c>
      <c r="F19" s="17"/>
      <c r="G19" s="17"/>
      <c r="H19" s="18"/>
      <c r="I19" s="18"/>
      <c r="J19" s="18"/>
      <c r="K19" s="18"/>
      <c r="L19" s="18"/>
    </row>
    <row r="20" spans="1:12" s="19" customFormat="1" ht="14.25">
      <c r="A20" s="13" t="s">
        <v>48</v>
      </c>
      <c r="B20" s="21" t="s">
        <v>49</v>
      </c>
      <c r="C20" s="15">
        <v>400</v>
      </c>
      <c r="D20" s="16">
        <v>12.5</v>
      </c>
      <c r="E20" s="16">
        <f t="shared" si="0"/>
        <v>5000</v>
      </c>
      <c r="F20" s="17"/>
      <c r="G20" s="17"/>
      <c r="H20" s="18"/>
      <c r="I20" s="18"/>
      <c r="J20" s="18"/>
      <c r="K20" s="18"/>
      <c r="L20" s="18"/>
    </row>
    <row r="21" spans="1:12" s="19" customFormat="1" ht="14.25">
      <c r="A21" s="13" t="s">
        <v>50</v>
      </c>
      <c r="B21" s="21" t="s">
        <v>51</v>
      </c>
      <c r="C21" s="15">
        <v>100</v>
      </c>
      <c r="D21" s="16">
        <v>93.5</v>
      </c>
      <c r="E21" s="16">
        <f t="shared" si="0"/>
        <v>9350</v>
      </c>
      <c r="F21" s="17"/>
      <c r="G21" s="17"/>
      <c r="H21" s="18"/>
      <c r="I21" s="18"/>
      <c r="J21" s="18"/>
      <c r="K21" s="18"/>
      <c r="L21" s="18"/>
    </row>
    <row r="22" spans="1:12" s="19" customFormat="1" ht="14.25">
      <c r="A22" s="13" t="s">
        <v>52</v>
      </c>
      <c r="B22" s="21" t="s">
        <v>53</v>
      </c>
      <c r="C22" s="15">
        <v>100</v>
      </c>
      <c r="D22" s="16">
        <v>99.5</v>
      </c>
      <c r="E22" s="16">
        <f t="shared" si="0"/>
        <v>9950</v>
      </c>
      <c r="F22" s="17"/>
      <c r="G22" s="17"/>
      <c r="H22" s="18"/>
      <c r="I22" s="18"/>
      <c r="J22" s="18"/>
      <c r="K22" s="18"/>
      <c r="L22" s="18"/>
    </row>
    <row r="23" spans="1:12" s="19" customFormat="1" ht="14.25">
      <c r="A23" s="13" t="s">
        <v>54</v>
      </c>
      <c r="B23" s="21" t="s">
        <v>55</v>
      </c>
      <c r="C23" s="15">
        <v>200</v>
      </c>
      <c r="D23" s="16">
        <v>90</v>
      </c>
      <c r="E23" s="16">
        <f t="shared" si="0"/>
        <v>18000</v>
      </c>
      <c r="F23" s="17"/>
      <c r="G23" s="17"/>
      <c r="H23" s="18"/>
      <c r="I23" s="18"/>
      <c r="J23" s="18"/>
      <c r="K23" s="18"/>
      <c r="L23" s="18"/>
    </row>
    <row r="24" spans="1:12" s="19" customFormat="1" ht="14.25">
      <c r="A24" s="13" t="s">
        <v>56</v>
      </c>
      <c r="B24" s="21" t="s">
        <v>57</v>
      </c>
      <c r="C24" s="15">
        <v>20</v>
      </c>
      <c r="D24" s="16">
        <v>800</v>
      </c>
      <c r="E24" s="16">
        <f t="shared" si="0"/>
        <v>16000</v>
      </c>
      <c r="F24" s="17"/>
      <c r="G24" s="17"/>
      <c r="H24" s="18"/>
      <c r="I24" s="18"/>
      <c r="J24" s="18"/>
      <c r="K24" s="18"/>
      <c r="L24" s="18"/>
    </row>
    <row r="25" spans="1:12" s="19" customFormat="1" ht="14.25">
      <c r="A25" s="13" t="s">
        <v>58</v>
      </c>
      <c r="B25" s="21" t="s">
        <v>59</v>
      </c>
      <c r="C25" s="15">
        <v>100</v>
      </c>
      <c r="D25" s="16">
        <v>435</v>
      </c>
      <c r="E25" s="16">
        <f t="shared" si="0"/>
        <v>43500</v>
      </c>
      <c r="F25" s="17"/>
      <c r="G25" s="17"/>
      <c r="H25" s="18"/>
      <c r="I25" s="18"/>
      <c r="J25" s="18"/>
      <c r="K25" s="18"/>
      <c r="L25" s="18"/>
    </row>
    <row r="26" spans="1:12" s="19" customFormat="1" ht="14.25">
      <c r="A26" s="13" t="s">
        <v>60</v>
      </c>
      <c r="B26" s="21" t="s">
        <v>61</v>
      </c>
      <c r="C26" s="15">
        <v>20</v>
      </c>
      <c r="D26" s="16">
        <v>450</v>
      </c>
      <c r="E26" s="16">
        <f t="shared" si="0"/>
        <v>9000</v>
      </c>
      <c r="F26" s="17"/>
      <c r="G26" s="17"/>
      <c r="H26" s="18"/>
      <c r="I26" s="18"/>
      <c r="J26" s="18"/>
      <c r="K26" s="18"/>
      <c r="L26" s="18"/>
    </row>
    <row r="27" spans="1:12" s="19" customFormat="1" ht="14.25">
      <c r="A27" s="13" t="s">
        <v>62</v>
      </c>
      <c r="B27" s="21" t="s">
        <v>63</v>
      </c>
      <c r="C27" s="15">
        <v>50</v>
      </c>
      <c r="D27" s="16">
        <v>310</v>
      </c>
      <c r="E27" s="16">
        <f t="shared" si="0"/>
        <v>15500</v>
      </c>
      <c r="F27" s="17"/>
      <c r="G27" s="17"/>
      <c r="H27" s="18"/>
      <c r="I27" s="18"/>
      <c r="J27" s="18"/>
      <c r="K27" s="18"/>
      <c r="L27" s="18"/>
    </row>
    <row r="28" spans="1:12" s="19" customFormat="1" ht="14.25">
      <c r="A28" s="13" t="s">
        <v>64</v>
      </c>
      <c r="B28" s="21" t="s">
        <v>65</v>
      </c>
      <c r="C28" s="15">
        <v>20</v>
      </c>
      <c r="D28" s="16">
        <v>400</v>
      </c>
      <c r="E28" s="16">
        <f t="shared" si="0"/>
        <v>8000</v>
      </c>
      <c r="F28" s="17"/>
      <c r="G28" s="17"/>
      <c r="H28" s="18"/>
      <c r="I28" s="18"/>
      <c r="J28" s="18"/>
      <c r="K28" s="18"/>
      <c r="L28" s="18"/>
    </row>
    <row r="29" spans="1:12" s="19" customFormat="1" ht="14.25">
      <c r="A29" s="13" t="s">
        <v>66</v>
      </c>
      <c r="B29" s="21" t="s">
        <v>67</v>
      </c>
      <c r="C29" s="15">
        <v>200</v>
      </c>
      <c r="D29" s="16">
        <v>4</v>
      </c>
      <c r="E29" s="16">
        <f t="shared" si="0"/>
        <v>800</v>
      </c>
      <c r="F29" s="17"/>
      <c r="G29" s="17"/>
      <c r="H29" s="18"/>
      <c r="I29" s="18"/>
      <c r="J29" s="18"/>
      <c r="K29" s="18"/>
      <c r="L29" s="18"/>
    </row>
    <row r="30" spans="1:12" s="19" customFormat="1" ht="14.25">
      <c r="A30" s="13" t="s">
        <v>68</v>
      </c>
      <c r="B30" s="21" t="s">
        <v>69</v>
      </c>
      <c r="C30" s="15">
        <v>20</v>
      </c>
      <c r="D30" s="16">
        <v>1400</v>
      </c>
      <c r="E30" s="16">
        <f t="shared" si="0"/>
        <v>28000</v>
      </c>
      <c r="F30" s="17"/>
      <c r="G30" s="17"/>
      <c r="H30" s="18"/>
      <c r="I30" s="18"/>
      <c r="J30" s="18"/>
      <c r="K30" s="18"/>
      <c r="L30" s="18"/>
    </row>
    <row r="31" spans="1:12" s="19" customFormat="1" ht="14.25">
      <c r="A31" s="13" t="s">
        <v>70</v>
      </c>
      <c r="B31" s="21" t="s">
        <v>71</v>
      </c>
      <c r="C31" s="15">
        <v>6</v>
      </c>
      <c r="D31" s="16">
        <v>1800</v>
      </c>
      <c r="E31" s="16">
        <f t="shared" si="0"/>
        <v>10800</v>
      </c>
      <c r="F31" s="17"/>
      <c r="G31" s="17"/>
      <c r="H31" s="18"/>
      <c r="I31" s="18"/>
      <c r="J31" s="18"/>
      <c r="K31" s="18"/>
      <c r="L31" s="18"/>
    </row>
    <row r="32" spans="1:12" s="19" customFormat="1" ht="14.25">
      <c r="A32" s="13" t="s">
        <v>72</v>
      </c>
      <c r="B32" s="21" t="s">
        <v>73</v>
      </c>
      <c r="C32" s="15">
        <v>100</v>
      </c>
      <c r="D32" s="16">
        <v>19.9</v>
      </c>
      <c r="E32" s="16">
        <f t="shared" si="0"/>
        <v>1989.9999999999998</v>
      </c>
      <c r="F32" s="17"/>
      <c r="G32" s="17"/>
      <c r="H32" s="18"/>
      <c r="I32" s="18"/>
      <c r="J32" s="18"/>
      <c r="K32" s="18"/>
      <c r="L32" s="18"/>
    </row>
    <row r="33" spans="1:12" s="19" customFormat="1" ht="14.25">
      <c r="A33" s="13" t="s">
        <v>74</v>
      </c>
      <c r="B33" s="21" t="s">
        <v>75</v>
      </c>
      <c r="C33" s="15">
        <v>100</v>
      </c>
      <c r="D33" s="16">
        <v>19.9</v>
      </c>
      <c r="E33" s="16">
        <f t="shared" si="0"/>
        <v>1989.9999999999998</v>
      </c>
      <c r="F33" s="17"/>
      <c r="G33" s="17"/>
      <c r="H33" s="18"/>
      <c r="I33" s="18"/>
      <c r="J33" s="18"/>
      <c r="K33" s="18"/>
      <c r="L33" s="18"/>
    </row>
    <row r="34" spans="1:12" s="19" customFormat="1" ht="20.25">
      <c r="A34" s="13" t="s">
        <v>76</v>
      </c>
      <c r="B34" s="21" t="s">
        <v>77</v>
      </c>
      <c r="C34" s="15">
        <v>100</v>
      </c>
      <c r="D34" s="16">
        <v>113.9</v>
      </c>
      <c r="E34" s="16">
        <f t="shared" si="0"/>
        <v>11390</v>
      </c>
      <c r="F34" s="17"/>
      <c r="G34" s="17"/>
      <c r="H34" s="18"/>
      <c r="I34" s="18"/>
      <c r="J34" s="18"/>
      <c r="K34" s="18"/>
      <c r="L34" s="18"/>
    </row>
    <row r="35" spans="1:12" s="19" customFormat="1" ht="14.25">
      <c r="A35" s="13" t="s">
        <v>78</v>
      </c>
      <c r="B35" s="21" t="s">
        <v>79</v>
      </c>
      <c r="C35" s="15">
        <v>160</v>
      </c>
      <c r="D35" s="16">
        <v>328</v>
      </c>
      <c r="E35" s="16">
        <f t="shared" si="0"/>
        <v>52480</v>
      </c>
      <c r="F35" s="17"/>
      <c r="G35" s="17"/>
      <c r="H35" s="18"/>
      <c r="I35" s="18"/>
      <c r="J35" s="18"/>
      <c r="K35" s="18"/>
      <c r="L35" s="18"/>
    </row>
    <row r="36" spans="1:12" s="19" customFormat="1" ht="14.25">
      <c r="A36" s="13" t="s">
        <v>80</v>
      </c>
      <c r="B36" s="21" t="s">
        <v>81</v>
      </c>
      <c r="C36" s="15">
        <v>40</v>
      </c>
      <c r="D36" s="16">
        <v>328</v>
      </c>
      <c r="E36" s="16">
        <f t="shared" si="0"/>
        <v>13120</v>
      </c>
      <c r="F36" s="17"/>
      <c r="G36" s="17"/>
      <c r="H36" s="18"/>
      <c r="I36" s="18"/>
      <c r="J36" s="18"/>
      <c r="K36" s="18"/>
      <c r="L36" s="18"/>
    </row>
    <row r="37" spans="1:12" s="19" customFormat="1" ht="14.25">
      <c r="A37" s="13" t="s">
        <v>82</v>
      </c>
      <c r="B37" s="21" t="s">
        <v>83</v>
      </c>
      <c r="C37" s="15">
        <v>100</v>
      </c>
      <c r="D37" s="16">
        <v>160</v>
      </c>
      <c r="E37" s="16">
        <f t="shared" si="0"/>
        <v>16000</v>
      </c>
      <c r="F37" s="17"/>
      <c r="G37" s="17"/>
      <c r="H37" s="18"/>
      <c r="I37" s="18"/>
      <c r="J37" s="18"/>
      <c r="K37" s="18"/>
      <c r="L37" s="18"/>
    </row>
    <row r="38" spans="1:12" s="19" customFormat="1" ht="14.25">
      <c r="A38" s="13" t="s">
        <v>84</v>
      </c>
      <c r="B38" s="21" t="s">
        <v>85</v>
      </c>
      <c r="C38" s="15">
        <v>10</v>
      </c>
      <c r="D38" s="16">
        <v>940</v>
      </c>
      <c r="E38" s="16">
        <f t="shared" si="0"/>
        <v>9400</v>
      </c>
      <c r="F38" s="17"/>
      <c r="G38" s="17"/>
      <c r="H38" s="18"/>
      <c r="I38" s="18"/>
      <c r="J38" s="18"/>
      <c r="K38" s="18"/>
      <c r="L38" s="18"/>
    </row>
    <row r="39" spans="1:12" s="19" customFormat="1" ht="14.25">
      <c r="A39" s="13" t="s">
        <v>86</v>
      </c>
      <c r="B39" s="20" t="s">
        <v>87</v>
      </c>
      <c r="C39" s="15">
        <v>200</v>
      </c>
      <c r="D39" s="16">
        <v>7</v>
      </c>
      <c r="E39" s="16">
        <f t="shared" si="0"/>
        <v>1400</v>
      </c>
      <c r="F39" s="17"/>
      <c r="G39" s="17"/>
      <c r="H39" s="18"/>
      <c r="I39" s="18"/>
      <c r="J39" s="18"/>
      <c r="K39" s="18"/>
      <c r="L39" s="18"/>
    </row>
    <row r="40" spans="1:12" s="19" customFormat="1" ht="14.25">
      <c r="A40" s="13" t="s">
        <v>88</v>
      </c>
      <c r="B40" s="26" t="s">
        <v>89</v>
      </c>
      <c r="C40" s="15">
        <v>200</v>
      </c>
      <c r="D40" s="16">
        <v>20</v>
      </c>
      <c r="E40" s="16">
        <f t="shared" si="0"/>
        <v>4000</v>
      </c>
      <c r="F40" s="17"/>
      <c r="G40" s="17"/>
      <c r="H40" s="18"/>
      <c r="I40" s="18"/>
      <c r="J40" s="18"/>
      <c r="K40" s="18"/>
      <c r="L40" s="18"/>
    </row>
    <row r="41" spans="1:12" s="19" customFormat="1" ht="14.25">
      <c r="A41" s="13" t="s">
        <v>90</v>
      </c>
      <c r="B41" s="21" t="s">
        <v>91</v>
      </c>
      <c r="C41" s="15">
        <v>100</v>
      </c>
      <c r="D41" s="16">
        <v>235</v>
      </c>
      <c r="E41" s="16">
        <f t="shared" si="0"/>
        <v>23500</v>
      </c>
      <c r="F41" s="17"/>
      <c r="G41" s="17"/>
      <c r="H41" s="18"/>
      <c r="I41" s="18"/>
      <c r="J41" s="18"/>
      <c r="K41" s="18"/>
      <c r="L41" s="18"/>
    </row>
    <row r="42" spans="1:12" s="19" customFormat="1" ht="14.25">
      <c r="A42" s="13" t="s">
        <v>92</v>
      </c>
      <c r="B42" s="21" t="s">
        <v>93</v>
      </c>
      <c r="C42" s="15">
        <v>50</v>
      </c>
      <c r="D42" s="16">
        <v>235</v>
      </c>
      <c r="E42" s="16">
        <f t="shared" si="0"/>
        <v>11750</v>
      </c>
      <c r="F42" s="17"/>
      <c r="G42" s="17"/>
      <c r="H42" s="18"/>
      <c r="I42" s="18"/>
      <c r="J42" s="18"/>
      <c r="K42" s="18"/>
      <c r="L42" s="18"/>
    </row>
    <row r="43" spans="1:12" s="19" customFormat="1" ht="14.25">
      <c r="A43" s="13" t="s">
        <v>94</v>
      </c>
      <c r="B43" s="21" t="s">
        <v>95</v>
      </c>
      <c r="C43" s="15">
        <v>10</v>
      </c>
      <c r="D43" s="16">
        <v>635</v>
      </c>
      <c r="E43" s="16">
        <f t="shared" si="0"/>
        <v>6350</v>
      </c>
      <c r="F43" s="17"/>
      <c r="G43" s="17"/>
      <c r="H43" s="18"/>
      <c r="I43" s="18"/>
      <c r="J43" s="18"/>
      <c r="K43" s="18"/>
      <c r="L43" s="18"/>
    </row>
    <row r="44" spans="1:12" s="19" customFormat="1" ht="14.25">
      <c r="A44" s="13" t="s">
        <v>96</v>
      </c>
      <c r="B44" s="21" t="s">
        <v>97</v>
      </c>
      <c r="C44" s="15">
        <v>100</v>
      </c>
      <c r="D44" s="16">
        <v>235</v>
      </c>
      <c r="E44" s="16">
        <f t="shared" si="0"/>
        <v>23500</v>
      </c>
      <c r="F44" s="17"/>
      <c r="G44" s="17"/>
      <c r="H44" s="18"/>
      <c r="I44" s="18"/>
      <c r="J44" s="18"/>
      <c r="K44" s="18"/>
      <c r="L44" s="18"/>
    </row>
    <row r="45" spans="1:12" s="19" customFormat="1" ht="14.25">
      <c r="A45" s="13" t="s">
        <v>98</v>
      </c>
      <c r="B45" s="21" t="s">
        <v>99</v>
      </c>
      <c r="C45" s="15">
        <v>20</v>
      </c>
      <c r="D45" s="16">
        <v>390</v>
      </c>
      <c r="E45" s="16">
        <f t="shared" si="0"/>
        <v>7800</v>
      </c>
      <c r="F45" s="17"/>
      <c r="G45" s="17"/>
      <c r="H45" s="18"/>
      <c r="I45" s="18"/>
      <c r="J45" s="18"/>
      <c r="K45" s="18"/>
      <c r="L45" s="18"/>
    </row>
    <row r="46" spans="1:12" s="19" customFormat="1" ht="20.25">
      <c r="A46" s="13" t="s">
        <v>100</v>
      </c>
      <c r="B46" s="21" t="s">
        <v>101</v>
      </c>
      <c r="C46" s="15">
        <v>40</v>
      </c>
      <c r="D46" s="16">
        <v>235</v>
      </c>
      <c r="E46" s="16">
        <f t="shared" si="0"/>
        <v>9400</v>
      </c>
      <c r="F46" s="17"/>
      <c r="G46" s="17"/>
      <c r="H46" s="18"/>
      <c r="I46" s="18"/>
      <c r="J46" s="18"/>
      <c r="K46" s="18"/>
      <c r="L46" s="18"/>
    </row>
    <row r="47" spans="1:12" s="19" customFormat="1" ht="14.25">
      <c r="A47" s="13" t="s">
        <v>102</v>
      </c>
      <c r="B47" s="21" t="s">
        <v>103</v>
      </c>
      <c r="C47" s="15">
        <v>20</v>
      </c>
      <c r="D47" s="16">
        <v>300</v>
      </c>
      <c r="E47" s="16">
        <f t="shared" si="0"/>
        <v>6000</v>
      </c>
      <c r="F47" s="17"/>
      <c r="G47" s="17"/>
      <c r="H47" s="18"/>
      <c r="I47" s="18"/>
      <c r="J47" s="18"/>
      <c r="K47" s="18"/>
      <c r="L47" s="18"/>
    </row>
    <row r="48" spans="1:12" s="19" customFormat="1" ht="14.25">
      <c r="A48" s="13" t="s">
        <v>104</v>
      </c>
      <c r="B48" s="21" t="s">
        <v>105</v>
      </c>
      <c r="C48" s="15">
        <v>6</v>
      </c>
      <c r="D48" s="16">
        <v>3000</v>
      </c>
      <c r="E48" s="16">
        <f t="shared" si="0"/>
        <v>18000</v>
      </c>
      <c r="F48" s="17"/>
      <c r="G48" s="17"/>
      <c r="H48" s="18"/>
      <c r="I48" s="18"/>
      <c r="J48" s="18"/>
      <c r="K48" s="18"/>
      <c r="L48" s="18"/>
    </row>
    <row r="49" spans="1:12" s="19" customFormat="1" ht="14.25">
      <c r="A49" s="13" t="s">
        <v>106</v>
      </c>
      <c r="B49" s="27" t="s">
        <v>107</v>
      </c>
      <c r="C49" s="15">
        <v>20</v>
      </c>
      <c r="D49" s="16">
        <v>3000</v>
      </c>
      <c r="E49" s="16">
        <f t="shared" si="0"/>
        <v>60000</v>
      </c>
      <c r="F49" s="17"/>
      <c r="G49" s="17"/>
      <c r="H49" s="18"/>
      <c r="I49" s="18"/>
      <c r="J49" s="18"/>
      <c r="K49" s="18"/>
      <c r="L49" s="18"/>
    </row>
    <row r="50" spans="1:12" s="19" customFormat="1" ht="14.25">
      <c r="A50" s="13" t="s">
        <v>108</v>
      </c>
      <c r="B50" s="21" t="s">
        <v>109</v>
      </c>
      <c r="C50" s="15">
        <v>20</v>
      </c>
      <c r="D50" s="16">
        <v>180</v>
      </c>
      <c r="E50" s="16">
        <f t="shared" si="0"/>
        <v>3600</v>
      </c>
      <c r="F50" s="17"/>
      <c r="G50" s="17"/>
      <c r="H50" s="18"/>
      <c r="I50" s="18"/>
      <c r="J50" s="18"/>
      <c r="K50" s="18"/>
      <c r="L50" s="18"/>
    </row>
    <row r="51" spans="1:12" s="19" customFormat="1" ht="14.25">
      <c r="A51" s="13" t="s">
        <v>110</v>
      </c>
      <c r="B51" s="21" t="s">
        <v>111</v>
      </c>
      <c r="C51" s="15">
        <v>10</v>
      </c>
      <c r="D51" s="16">
        <v>450</v>
      </c>
      <c r="E51" s="16">
        <f t="shared" si="0"/>
        <v>4500</v>
      </c>
      <c r="F51" s="17"/>
      <c r="G51" s="17"/>
      <c r="H51" s="18"/>
      <c r="I51" s="18"/>
      <c r="J51" s="18"/>
      <c r="K51" s="18"/>
      <c r="L51" s="18"/>
    </row>
    <row r="52" spans="1:12" s="19" customFormat="1" ht="14.25">
      <c r="A52" s="13" t="s">
        <v>112</v>
      </c>
      <c r="B52" s="21" t="s">
        <v>113</v>
      </c>
      <c r="C52" s="15">
        <v>200</v>
      </c>
      <c r="D52" s="16">
        <v>12</v>
      </c>
      <c r="E52" s="16">
        <f t="shared" si="0"/>
        <v>2400</v>
      </c>
      <c r="F52" s="17"/>
      <c r="G52" s="17"/>
      <c r="H52" s="18"/>
      <c r="I52" s="18"/>
      <c r="J52" s="18"/>
      <c r="K52" s="18"/>
      <c r="L52" s="18"/>
    </row>
    <row r="53" spans="1:12" s="19" customFormat="1" ht="14.25">
      <c r="A53" s="13" t="s">
        <v>114</v>
      </c>
      <c r="B53" s="28" t="s">
        <v>115</v>
      </c>
      <c r="C53" s="15">
        <v>200</v>
      </c>
      <c r="D53" s="16">
        <v>3</v>
      </c>
      <c r="E53" s="16">
        <f t="shared" si="0"/>
        <v>600</v>
      </c>
      <c r="F53" s="17"/>
      <c r="G53" s="17"/>
      <c r="H53" s="18"/>
      <c r="I53" s="18"/>
      <c r="J53" s="18"/>
      <c r="K53" s="18"/>
      <c r="L53" s="18"/>
    </row>
    <row r="54" spans="1:12" s="19" customFormat="1" ht="14.25">
      <c r="A54" s="13" t="s">
        <v>116</v>
      </c>
      <c r="B54" s="22" t="s">
        <v>117</v>
      </c>
      <c r="C54" s="15">
        <v>100</v>
      </c>
      <c r="D54" s="16">
        <v>20</v>
      </c>
      <c r="E54" s="16">
        <f t="shared" si="0"/>
        <v>2000</v>
      </c>
      <c r="F54" s="17"/>
      <c r="G54" s="17"/>
      <c r="H54" s="18"/>
      <c r="I54" s="18"/>
      <c r="J54" s="18"/>
      <c r="K54" s="18"/>
      <c r="L54" s="18"/>
    </row>
    <row r="55" spans="1:12" s="19" customFormat="1" ht="14.25">
      <c r="A55" s="13" t="s">
        <v>118</v>
      </c>
      <c r="B55" s="28" t="s">
        <v>119</v>
      </c>
      <c r="C55" s="15">
        <v>20</v>
      </c>
      <c r="D55" s="16">
        <v>100</v>
      </c>
      <c r="E55" s="16">
        <f t="shared" si="0"/>
        <v>2000</v>
      </c>
      <c r="F55" s="17"/>
      <c r="G55" s="17"/>
      <c r="H55" s="18"/>
      <c r="I55" s="18"/>
      <c r="J55" s="18"/>
      <c r="K55" s="18"/>
      <c r="L55" s="18"/>
    </row>
    <row r="56" spans="1:12" s="19" customFormat="1" ht="14.25">
      <c r="A56" s="13" t="s">
        <v>120</v>
      </c>
      <c r="B56" s="28" t="s">
        <v>121</v>
      </c>
      <c r="C56" s="15">
        <v>10</v>
      </c>
      <c r="D56" s="16">
        <v>1100</v>
      </c>
      <c r="E56" s="16">
        <f t="shared" si="0"/>
        <v>11000</v>
      </c>
      <c r="F56" s="17"/>
      <c r="G56" s="17"/>
      <c r="H56" s="18"/>
      <c r="I56" s="18"/>
      <c r="J56" s="18"/>
      <c r="K56" s="18"/>
      <c r="L56" s="18"/>
    </row>
    <row r="57" spans="1:12" s="19" customFormat="1" ht="14.25">
      <c r="A57" s="13" t="s">
        <v>122</v>
      </c>
      <c r="B57" s="20" t="s">
        <v>123</v>
      </c>
      <c r="C57" s="15">
        <v>60</v>
      </c>
      <c r="D57" s="16">
        <v>680</v>
      </c>
      <c r="E57" s="16">
        <f t="shared" si="0"/>
        <v>40800</v>
      </c>
      <c r="F57" s="17"/>
      <c r="G57" s="17"/>
      <c r="H57" s="18"/>
      <c r="I57" s="18"/>
      <c r="J57" s="18"/>
      <c r="K57" s="18"/>
      <c r="L57" s="18"/>
    </row>
    <row r="58" spans="1:12" s="19" customFormat="1" ht="14.25">
      <c r="A58" s="13" t="s">
        <v>124</v>
      </c>
      <c r="B58" s="21" t="s">
        <v>125</v>
      </c>
      <c r="C58" s="15">
        <v>10</v>
      </c>
      <c r="D58" s="16">
        <v>620</v>
      </c>
      <c r="E58" s="16">
        <f t="shared" si="0"/>
        <v>6200</v>
      </c>
      <c r="F58" s="17"/>
      <c r="G58" s="17"/>
      <c r="H58" s="18"/>
      <c r="I58" s="18"/>
      <c r="J58" s="18"/>
      <c r="K58" s="18"/>
      <c r="L58" s="18"/>
    </row>
    <row r="59" spans="1:12" s="19" customFormat="1" ht="14.25">
      <c r="A59" s="13" t="s">
        <v>126</v>
      </c>
      <c r="B59" s="21" t="s">
        <v>127</v>
      </c>
      <c r="C59" s="15">
        <v>10</v>
      </c>
      <c r="D59" s="16">
        <v>2400</v>
      </c>
      <c r="E59" s="16">
        <f t="shared" si="0"/>
        <v>24000</v>
      </c>
      <c r="F59" s="17"/>
      <c r="G59" s="17"/>
      <c r="H59" s="18"/>
      <c r="I59" s="18"/>
      <c r="J59" s="18"/>
      <c r="K59" s="18"/>
      <c r="L59" s="18"/>
    </row>
    <row r="60" spans="1:12" s="19" customFormat="1" ht="14.25">
      <c r="A60" s="13" t="s">
        <v>128</v>
      </c>
      <c r="B60" s="21" t="s">
        <v>129</v>
      </c>
      <c r="C60" s="15">
        <v>40</v>
      </c>
      <c r="D60" s="16">
        <v>120</v>
      </c>
      <c r="E60" s="16">
        <f t="shared" si="0"/>
        <v>4800</v>
      </c>
      <c r="F60" s="17"/>
      <c r="G60" s="17"/>
      <c r="H60" s="18"/>
      <c r="I60" s="18"/>
      <c r="J60" s="18"/>
      <c r="K60" s="18"/>
      <c r="L60" s="18"/>
    </row>
    <row r="61" spans="1:12" s="19" customFormat="1" ht="14.25">
      <c r="A61" s="13" t="s">
        <v>130</v>
      </c>
      <c r="B61" s="21" t="s">
        <v>131</v>
      </c>
      <c r="C61" s="15">
        <v>100</v>
      </c>
      <c r="D61" s="16">
        <v>120</v>
      </c>
      <c r="E61" s="16">
        <f t="shared" si="0"/>
        <v>12000</v>
      </c>
      <c r="F61" s="17"/>
      <c r="G61" s="17"/>
      <c r="H61" s="18"/>
      <c r="I61" s="18"/>
      <c r="J61" s="18"/>
      <c r="K61" s="18"/>
      <c r="L61" s="18"/>
    </row>
    <row r="62" spans="1:12" s="19" customFormat="1" ht="14.25">
      <c r="A62" s="13" t="s">
        <v>132</v>
      </c>
      <c r="B62" s="20" t="s">
        <v>133</v>
      </c>
      <c r="C62" s="15">
        <v>300</v>
      </c>
      <c r="D62" s="16">
        <v>140</v>
      </c>
      <c r="E62" s="16">
        <f t="shared" si="0"/>
        <v>42000</v>
      </c>
      <c r="F62" s="17"/>
      <c r="G62" s="17"/>
      <c r="H62" s="18"/>
      <c r="I62" s="18"/>
      <c r="J62" s="18"/>
      <c r="K62" s="18"/>
      <c r="L62" s="18"/>
    </row>
    <row r="63" spans="1:12" s="19" customFormat="1" ht="14.25">
      <c r="A63" s="13" t="s">
        <v>134</v>
      </c>
      <c r="B63" s="21" t="s">
        <v>135</v>
      </c>
      <c r="C63" s="15">
        <v>60</v>
      </c>
      <c r="D63" s="16">
        <v>1300</v>
      </c>
      <c r="E63" s="16">
        <f t="shared" si="0"/>
        <v>78000</v>
      </c>
      <c r="F63" s="17"/>
      <c r="G63" s="17"/>
      <c r="H63" s="18"/>
      <c r="I63" s="18"/>
      <c r="J63" s="18"/>
      <c r="K63" s="18"/>
      <c r="L63" s="18"/>
    </row>
    <row r="64" spans="1:12" s="19" customFormat="1" ht="14.25">
      <c r="A64" s="13" t="s">
        <v>136</v>
      </c>
      <c r="B64" s="21" t="s">
        <v>137</v>
      </c>
      <c r="C64" s="15">
        <v>60</v>
      </c>
      <c r="D64" s="16">
        <v>320</v>
      </c>
      <c r="E64" s="16">
        <f t="shared" si="0"/>
        <v>19200</v>
      </c>
      <c r="F64" s="17"/>
      <c r="G64" s="17"/>
      <c r="H64" s="18"/>
      <c r="I64" s="18"/>
      <c r="J64" s="18"/>
      <c r="K64" s="18"/>
      <c r="L64" s="18"/>
    </row>
    <row r="65" spans="1:12" s="19" customFormat="1" ht="14.25">
      <c r="A65" s="13" t="s">
        <v>138</v>
      </c>
      <c r="B65" s="22" t="s">
        <v>139</v>
      </c>
      <c r="C65" s="15">
        <v>10</v>
      </c>
      <c r="D65" s="16">
        <v>350</v>
      </c>
      <c r="E65" s="16">
        <f t="shared" si="0"/>
        <v>3500</v>
      </c>
      <c r="F65" s="17"/>
      <c r="G65" s="17"/>
      <c r="H65" s="18"/>
      <c r="I65" s="18"/>
      <c r="J65" s="18"/>
      <c r="K65" s="18"/>
      <c r="L65" s="18"/>
    </row>
    <row r="66" spans="1:12" s="19" customFormat="1" ht="14.25">
      <c r="A66" s="13" t="s">
        <v>140</v>
      </c>
      <c r="B66" s="28" t="s">
        <v>141</v>
      </c>
      <c r="C66" s="15">
        <v>400</v>
      </c>
      <c r="D66" s="16">
        <v>100</v>
      </c>
      <c r="E66" s="16">
        <f t="shared" si="0"/>
        <v>40000</v>
      </c>
      <c r="F66" s="17"/>
      <c r="G66" s="17"/>
      <c r="H66" s="18"/>
      <c r="I66" s="18"/>
      <c r="J66" s="18"/>
      <c r="K66" s="18"/>
      <c r="L66" s="18"/>
    </row>
    <row r="67" spans="1:12" s="19" customFormat="1" ht="14.25">
      <c r="A67" s="13" t="s">
        <v>142</v>
      </c>
      <c r="B67" s="28" t="s">
        <v>143</v>
      </c>
      <c r="C67" s="15">
        <v>400</v>
      </c>
      <c r="D67" s="16">
        <v>100</v>
      </c>
      <c r="E67" s="16">
        <f t="shared" si="0"/>
        <v>40000</v>
      </c>
      <c r="F67" s="17"/>
      <c r="G67" s="17"/>
      <c r="H67" s="18"/>
      <c r="I67" s="18"/>
      <c r="J67" s="18"/>
      <c r="K67" s="18"/>
      <c r="L67" s="18"/>
    </row>
    <row r="68" spans="1:12" s="19" customFormat="1" ht="14.25">
      <c r="A68" s="13" t="s">
        <v>144</v>
      </c>
      <c r="B68" s="29" t="s">
        <v>145</v>
      </c>
      <c r="C68" s="15">
        <v>200</v>
      </c>
      <c r="D68" s="16">
        <v>203</v>
      </c>
      <c r="E68" s="16">
        <f t="shared" si="0"/>
        <v>40600</v>
      </c>
      <c r="F68" s="17"/>
      <c r="G68" s="17"/>
      <c r="H68" s="18"/>
      <c r="I68" s="18"/>
      <c r="J68" s="18"/>
      <c r="K68" s="18"/>
      <c r="L68" s="18"/>
    </row>
    <row r="69" spans="1:12" s="19" customFormat="1" ht="20.25">
      <c r="A69" s="13" t="s">
        <v>146</v>
      </c>
      <c r="B69" s="29" t="s">
        <v>147</v>
      </c>
      <c r="C69" s="15">
        <v>40</v>
      </c>
      <c r="D69" s="16">
        <v>420</v>
      </c>
      <c r="E69" s="16">
        <f t="shared" si="0"/>
        <v>16800</v>
      </c>
      <c r="F69" s="17"/>
      <c r="G69" s="17"/>
      <c r="H69" s="18"/>
      <c r="I69" s="18"/>
      <c r="J69" s="18"/>
      <c r="K69" s="18"/>
      <c r="L69" s="18"/>
    </row>
    <row r="70" spans="1:12" s="19" customFormat="1" ht="14.25">
      <c r="A70" s="13" t="s">
        <v>148</v>
      </c>
      <c r="B70" s="29" t="s">
        <v>149</v>
      </c>
      <c r="C70" s="15">
        <v>120</v>
      </c>
      <c r="D70" s="16">
        <v>360</v>
      </c>
      <c r="E70" s="16">
        <f t="shared" si="0"/>
        <v>43200</v>
      </c>
      <c r="F70" s="17"/>
      <c r="G70" s="17"/>
      <c r="H70" s="18"/>
      <c r="I70" s="18"/>
      <c r="J70" s="18"/>
      <c r="K70" s="18"/>
      <c r="L70" s="18"/>
    </row>
    <row r="71" ht="14.25">
      <c r="E71" s="30">
        <f>SUM(E2:E70)</f>
        <v>1026710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 scale="87"/>
  <headerFooter alignWithMargins="0">
    <oddHeader>&amp;Cschema di presentazione offerta economica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2016-10-19T13:14:13Z</dcterms:created>
  <dcterms:modified xsi:type="dcterms:W3CDTF">2022-01-21T10:44:40Z</dcterms:modified>
  <cp:category/>
  <cp:version/>
  <cp:contentType/>
  <cp:contentStatus/>
  <cp:revision>169</cp:revision>
</cp:coreProperties>
</file>